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3.4.4.1" sheetId="1" r:id="rId4"/>
  </sheets>
  <definedNames/>
  <calcPr/>
  <extLst>
    <ext uri="GoogleSheetsCustomDataVersion1">
      <go:sheetsCustomData xmlns:go="http://customooxmlschemas.google.com/" r:id="rId5" roundtripDataSignature="AMtx7mjFr9C2+ZqX4tfb2jlVm8OEVOkTfg=="/>
    </ext>
  </extLst>
</workbook>
</file>

<file path=xl/sharedStrings.xml><?xml version="1.0" encoding="utf-8"?>
<sst xmlns="http://schemas.openxmlformats.org/spreadsheetml/2006/main" count="211" uniqueCount="46">
  <si>
    <t xml:space="preserve">3.4.4.1_ Viviendas y soluciones habitacionales terminadas / entregadas por operatoria, según departamento. </t>
  </si>
  <si>
    <t xml:space="preserve"> Provincia de Salta. Año 2021</t>
  </si>
  <si>
    <t xml:space="preserve">                </t>
  </si>
  <si>
    <t>Departamento</t>
  </si>
  <si>
    <t xml:space="preserve">Viviendas Atendidas </t>
  </si>
  <si>
    <t>TOTAL       VIVIENDAS  ATENDIDAS</t>
  </si>
  <si>
    <t>Solución Habitacional</t>
  </si>
  <si>
    <t>TOTAL SOLUCIÓN HABITACIONAL</t>
  </si>
  <si>
    <t>TOTAL          VIVIENDAS  Y SOLUCIÓN HABITACIONAL</t>
  </si>
  <si>
    <t>Total Prog. Promoción de la Vivienda Social</t>
  </si>
  <si>
    <t>Total Prog. Fed. Viv. Mej. Hab. P.OyR.</t>
  </si>
  <si>
    <t>Total Prog. Fed. Viv. Techo Digno</t>
  </si>
  <si>
    <t>Total Programa Prov. Mi Casa</t>
  </si>
  <si>
    <t>Total Programa Prov. Recuperación</t>
  </si>
  <si>
    <t>Total Prog Prov. Núcleos Húmedos</t>
  </si>
  <si>
    <t>Total Vivienda Digna</t>
  </si>
  <si>
    <t>Total</t>
  </si>
  <si>
    <t>-</t>
  </si>
  <si>
    <t>Anta</t>
  </si>
  <si>
    <t>Cachi</t>
  </si>
  <si>
    <t>Cafayate</t>
  </si>
  <si>
    <t>Capital</t>
  </si>
  <si>
    <t>Cerrillos</t>
  </si>
  <si>
    <t xml:space="preserve">Chicoana </t>
  </si>
  <si>
    <t>Gral. Güemes</t>
  </si>
  <si>
    <t>Gral. J. de San Martín</t>
  </si>
  <si>
    <t>Guachipas</t>
  </si>
  <si>
    <t>Iruya</t>
  </si>
  <si>
    <t>La Caldera</t>
  </si>
  <si>
    <t>La Candelaria</t>
  </si>
  <si>
    <t>La Poma</t>
  </si>
  <si>
    <t>La Viña</t>
  </si>
  <si>
    <t>Los Andes</t>
  </si>
  <si>
    <t>Metán</t>
  </si>
  <si>
    <t>Molinos</t>
  </si>
  <si>
    <t>Orán</t>
  </si>
  <si>
    <t>Rivadavia</t>
  </si>
  <si>
    <t>Rosario de la Frontera</t>
  </si>
  <si>
    <t>Rosario de Lerma</t>
  </si>
  <si>
    <t>San Carlos</t>
  </si>
  <si>
    <t>Santa Victoria</t>
  </si>
  <si>
    <t>Sin Asignación Departamental - Varios</t>
  </si>
  <si>
    <t>Nota:</t>
  </si>
  <si>
    <t xml:space="preserve">(1) Se refiere a operatorias que le brindan al grupo familiar una vivienda en condiciones adecuadas de habitabilidad. </t>
  </si>
  <si>
    <t xml:space="preserve">(2) Son operatorias que permiten ampliar, mejorar o modificar viviendas existentes mejorando las condiciones de habitabilidad al grupo familiar. </t>
  </si>
  <si>
    <r>
      <rPr>
        <rFont val="Arial"/>
        <b/>
        <color theme="1"/>
        <sz val="8.0"/>
      </rPr>
      <t xml:space="preserve">Fuente: </t>
    </r>
    <r>
      <rPr>
        <rFont val="Arial"/>
        <color theme="1"/>
        <sz val="8.0"/>
      </rPr>
      <t>Control de Gestión I.P.V. Provincia de Salta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</si>
</sst>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;[Red]#,##0"/>
  </numFmts>
  <fonts count="4">
    <font>
      <sz val="10.0"/>
      <color rgb="FF000000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9">
    <border/>
    <border>
      <left/>
      <right/>
      <top/>
      <bottom/>
    </border>
    <border>
      <left/>
      <top/>
      <bottom/>
    </border>
    <border>
      <right/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</border>
    <border>
      <top/>
      <bottom/>
    </border>
    <border>
      <left/>
      <right/>
      <bottom/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horizontal="left" readingOrder="0" shrinkToFit="0" vertical="center" wrapText="1"/>
    </xf>
    <xf borderId="3" fillId="0" fontId="3" numFmtId="0" xfId="0" applyBorder="1" applyFont="1"/>
    <xf borderId="1" fillId="2" fontId="2" numFmtId="0" xfId="0" applyAlignment="1" applyBorder="1" applyFont="1">
      <alignment shrinkToFit="0" vertical="center" wrapText="1"/>
    </xf>
    <xf borderId="4" fillId="2" fontId="2" numFmtId="0" xfId="0" applyBorder="1" applyFont="1"/>
    <xf borderId="5" fillId="2" fontId="2" numFmtId="0" xfId="0" applyAlignment="1" applyBorder="1" applyFont="1">
      <alignment horizontal="center" shrinkToFit="0" vertical="center" wrapText="1"/>
    </xf>
    <xf borderId="6" fillId="2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8" fillId="0" fontId="3" numFmtId="0" xfId="0" applyBorder="1" applyFont="1"/>
    <xf borderId="9" fillId="2" fontId="2" numFmtId="0" xfId="0" applyAlignment="1" applyBorder="1" applyFon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2" fontId="2" numFmtId="0" xfId="0" applyAlignment="1" applyBorder="1" applyFont="1">
      <alignment horizontal="center" shrinkToFit="0" vertical="center" wrapText="1"/>
    </xf>
    <xf borderId="14" fillId="2" fontId="2" numFmtId="0" xfId="0" applyAlignment="1" applyBorder="1" applyFont="1">
      <alignment horizontal="center" shrinkToFit="0" vertical="center" wrapText="1"/>
    </xf>
    <xf borderId="15" fillId="2" fontId="2" numFmtId="0" xfId="0" applyAlignment="1" applyBorder="1" applyFont="1">
      <alignment horizontal="center" shrinkToFit="0" vertical="center" wrapText="1"/>
    </xf>
    <xf borderId="1" fillId="2" fontId="2" numFmtId="3" xfId="0" applyAlignment="1" applyBorder="1" applyFont="1" applyNumberFormat="1">
      <alignment vertical="center"/>
    </xf>
    <xf borderId="1" fillId="2" fontId="2" numFmtId="0" xfId="0" applyAlignment="1" applyBorder="1" applyFont="1">
      <alignment horizontal="center" vertical="center"/>
    </xf>
    <xf borderId="1" fillId="2" fontId="2" numFmtId="3" xfId="0" applyAlignment="1" applyBorder="1" applyFont="1" applyNumberFormat="1">
      <alignment horizontal="right"/>
    </xf>
    <xf quotePrefix="1" borderId="1" fillId="2" fontId="2" numFmtId="3" xfId="0" applyAlignment="1" applyBorder="1" applyFont="1" applyNumberFormat="1">
      <alignment horizontal="right"/>
    </xf>
    <xf borderId="1" fillId="2" fontId="1" numFmtId="3" xfId="0" applyBorder="1" applyFont="1" applyNumberFormat="1"/>
    <xf borderId="1" fillId="2" fontId="1" numFmtId="3" xfId="0" applyAlignment="1" applyBorder="1" applyFont="1" applyNumberFormat="1">
      <alignment horizontal="right"/>
    </xf>
    <xf borderId="1" fillId="2" fontId="1" numFmtId="0" xfId="0" applyAlignment="1" applyBorder="1" applyFont="1">
      <alignment vertical="center"/>
    </xf>
    <xf quotePrefix="1" borderId="1" fillId="2" fontId="1" numFmtId="3" xfId="0" applyAlignment="1" applyBorder="1" applyFont="1" applyNumberFormat="1">
      <alignment horizontal="right"/>
    </xf>
    <xf borderId="4" fillId="2" fontId="1" numFmtId="0" xfId="0" applyAlignment="1" applyBorder="1" applyFont="1">
      <alignment shrinkToFit="0" vertical="center" wrapText="1"/>
    </xf>
    <xf borderId="4" fillId="2" fontId="1" numFmtId="3" xfId="0" applyAlignment="1" applyBorder="1" applyFont="1" applyNumberFormat="1">
      <alignment horizontal="right"/>
    </xf>
    <xf quotePrefix="1" borderId="4" fillId="2" fontId="1" numFmtId="3" xfId="0" applyAlignment="1" applyBorder="1" applyFont="1" applyNumberFormat="1">
      <alignment horizontal="right"/>
    </xf>
    <xf borderId="1" fillId="2" fontId="2" numFmtId="0" xfId="0" applyBorder="1" applyFont="1"/>
    <xf borderId="1" fillId="2" fontId="2" numFmtId="0" xfId="0" applyAlignment="1" applyBorder="1" applyFont="1">
      <alignment horizontal="left"/>
    </xf>
    <xf borderId="1" fillId="2" fontId="1" numFmtId="0" xfId="0" applyAlignment="1" applyBorder="1" applyFont="1">
      <alignment horizontal="left"/>
    </xf>
    <xf borderId="16" fillId="2" fontId="2" numFmtId="0" xfId="0" applyAlignment="1" applyBorder="1" applyFont="1">
      <alignment horizontal="center" shrinkToFit="0" vertical="center" wrapText="1"/>
    </xf>
    <xf borderId="2" fillId="2" fontId="2" numFmtId="0" xfId="0" applyAlignment="1" applyBorder="1" applyFont="1">
      <alignment horizontal="center" vertical="center"/>
    </xf>
    <xf borderId="17" fillId="0" fontId="3" numFmtId="0" xfId="0" applyBorder="1" applyFont="1"/>
    <xf borderId="18" fillId="0" fontId="3" numFmtId="0" xfId="0" applyBorder="1" applyFont="1"/>
    <xf borderId="1" fillId="2" fontId="2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right"/>
    </xf>
    <xf borderId="1" fillId="2" fontId="1" numFmtId="0" xfId="0" applyAlignment="1" applyBorder="1" applyFont="1">
      <alignment horizontal="right" vertical="center"/>
    </xf>
    <xf borderId="1" fillId="2" fontId="1" numFmtId="3" xfId="0" applyAlignment="1" applyBorder="1" applyFont="1" applyNumberFormat="1">
      <alignment horizontal="right" vertical="center"/>
    </xf>
    <xf borderId="1" fillId="2" fontId="1" numFmtId="164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3.63"/>
    <col customWidth="1" min="2" max="2" width="11.38"/>
    <col customWidth="1" min="3" max="3" width="10.63"/>
    <col customWidth="1" min="4" max="4" width="10.25"/>
    <col customWidth="1" min="5" max="5" width="10.75"/>
    <col customWidth="1" min="6" max="6" width="11.75"/>
    <col customWidth="1" min="7" max="7" width="9.88"/>
    <col customWidth="1" min="8" max="8" width="11.75"/>
    <col customWidth="1" min="9" max="9" width="11.38"/>
    <col customWidth="1" min="10" max="10" width="12.0"/>
    <col customWidth="1" min="11" max="11" width="12.38"/>
    <col customWidth="1" min="12" max="14" width="12.75"/>
    <col customWidth="1" min="15" max="15" width="10.75"/>
    <col customWidth="1" min="16" max="24" width="11.38"/>
    <col customWidth="1" min="25" max="26" width="10.63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2" t="s">
        <v>0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B3" s="4"/>
      <c r="C3" s="5"/>
      <c r="D3" s="5"/>
      <c r="E3" s="5"/>
      <c r="F3" s="5"/>
      <c r="G3" s="5"/>
      <c r="H3" s="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4.5" customHeight="1">
      <c r="A4" s="6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7" t="s">
        <v>3</v>
      </c>
      <c r="B5" s="8" t="s">
        <v>4</v>
      </c>
      <c r="C5" s="9"/>
      <c r="D5" s="9"/>
      <c r="E5" s="9"/>
      <c r="F5" s="10"/>
      <c r="G5" s="7" t="s">
        <v>5</v>
      </c>
      <c r="H5" s="11" t="s">
        <v>6</v>
      </c>
      <c r="I5" s="12"/>
      <c r="J5" s="13"/>
      <c r="K5" s="7" t="s">
        <v>7</v>
      </c>
      <c r="L5" s="7" t="s">
        <v>8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66.75" customHeight="1">
      <c r="A6" s="14"/>
      <c r="B6" s="15" t="s">
        <v>9</v>
      </c>
      <c r="C6" s="15" t="s">
        <v>10</v>
      </c>
      <c r="D6" s="15" t="s">
        <v>11</v>
      </c>
      <c r="E6" s="15" t="s">
        <v>12</v>
      </c>
      <c r="F6" s="16" t="s">
        <v>13</v>
      </c>
      <c r="G6" s="14"/>
      <c r="H6" s="17" t="s">
        <v>14</v>
      </c>
      <c r="I6" s="15" t="s">
        <v>13</v>
      </c>
      <c r="J6" s="16" t="s">
        <v>15</v>
      </c>
      <c r="K6" s="14"/>
      <c r="L6" s="1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4.5" customHeight="1">
      <c r="A7" s="2"/>
      <c r="B7" s="18"/>
      <c r="C7" s="18"/>
      <c r="D7" s="18"/>
      <c r="E7" s="18"/>
      <c r="F7" s="18"/>
      <c r="G7" s="2"/>
      <c r="H7" s="18"/>
      <c r="I7" s="18"/>
      <c r="J7" s="18"/>
      <c r="K7" s="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1.25" customHeight="1">
      <c r="A8" s="19" t="s">
        <v>16</v>
      </c>
      <c r="B8" s="20">
        <f t="shared" ref="B8:E8" si="1">SUM(B10:B33)</f>
        <v>63</v>
      </c>
      <c r="C8" s="20">
        <f t="shared" si="1"/>
        <v>56</v>
      </c>
      <c r="D8" s="20">
        <f t="shared" si="1"/>
        <v>426</v>
      </c>
      <c r="E8" s="20">
        <f t="shared" si="1"/>
        <v>158</v>
      </c>
      <c r="F8" s="21" t="s">
        <v>17</v>
      </c>
      <c r="G8" s="20">
        <f>SUM(B8:F8)</f>
        <v>703</v>
      </c>
      <c r="H8" s="20">
        <f t="shared" ref="H8:I8" si="2">SUM(H10:H33)</f>
        <v>275</v>
      </c>
      <c r="I8" s="20">
        <f t="shared" si="2"/>
        <v>177</v>
      </c>
      <c r="J8" s="21" t="s">
        <v>17</v>
      </c>
      <c r="K8" s="20">
        <f>SUM(H8:J8)</f>
        <v>452</v>
      </c>
      <c r="L8" s="20">
        <f>G8+K8</f>
        <v>1155</v>
      </c>
      <c r="M8" s="2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4.5" customHeight="1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3"/>
      <c r="M9" s="2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1.25" customHeight="1">
      <c r="A10" s="24" t="s">
        <v>18</v>
      </c>
      <c r="B10" s="23" t="s">
        <v>17</v>
      </c>
      <c r="C10" s="23" t="s">
        <v>17</v>
      </c>
      <c r="D10" s="23"/>
      <c r="E10" s="23">
        <v>13.0</v>
      </c>
      <c r="F10" s="23" t="s">
        <v>17</v>
      </c>
      <c r="G10" s="23">
        <f t="shared" ref="G10:G13" si="3">SUM(B10:F10)</f>
        <v>13</v>
      </c>
      <c r="H10" s="23" t="s">
        <v>17</v>
      </c>
      <c r="I10" s="23">
        <v>13.0</v>
      </c>
      <c r="J10" s="23" t="s">
        <v>17</v>
      </c>
      <c r="K10" s="23">
        <f t="shared" ref="K10:K11" si="4">SUM(H10:J10)</f>
        <v>13</v>
      </c>
      <c r="L10" s="23">
        <f t="shared" ref="L10:L11" si="5">G10+K10</f>
        <v>26</v>
      </c>
      <c r="M10" s="2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1.25" customHeight="1">
      <c r="A11" s="24" t="s">
        <v>19</v>
      </c>
      <c r="B11" s="23" t="s">
        <v>17</v>
      </c>
      <c r="C11" s="23" t="s">
        <v>17</v>
      </c>
      <c r="D11" s="23" t="s">
        <v>17</v>
      </c>
      <c r="E11" s="23">
        <v>22.0</v>
      </c>
      <c r="F11" s="23" t="s">
        <v>17</v>
      </c>
      <c r="G11" s="23">
        <f t="shared" si="3"/>
        <v>22</v>
      </c>
      <c r="H11" s="23">
        <v>13.0</v>
      </c>
      <c r="I11" s="23" t="s">
        <v>17</v>
      </c>
      <c r="J11" s="23" t="s">
        <v>17</v>
      </c>
      <c r="K11" s="23">
        <f t="shared" si="4"/>
        <v>13</v>
      </c>
      <c r="L11" s="23">
        <f t="shared" si="5"/>
        <v>35</v>
      </c>
      <c r="M11" s="2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1.25" customHeight="1">
      <c r="A12" s="24" t="s">
        <v>20</v>
      </c>
      <c r="B12" s="23">
        <v>20.0</v>
      </c>
      <c r="C12" s="23" t="s">
        <v>17</v>
      </c>
      <c r="D12" s="23" t="s">
        <v>17</v>
      </c>
      <c r="E12" s="23">
        <v>6.0</v>
      </c>
      <c r="F12" s="23" t="s">
        <v>17</v>
      </c>
      <c r="G12" s="23">
        <f t="shared" si="3"/>
        <v>26</v>
      </c>
      <c r="H12" s="23" t="s">
        <v>17</v>
      </c>
      <c r="I12" s="23" t="s">
        <v>17</v>
      </c>
      <c r="J12" s="23" t="s">
        <v>17</v>
      </c>
      <c r="K12" s="23" t="s">
        <v>17</v>
      </c>
      <c r="L12" s="23">
        <v>26.0</v>
      </c>
      <c r="M12" s="2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1.25" customHeight="1">
      <c r="A13" s="24" t="s">
        <v>21</v>
      </c>
      <c r="B13" s="23">
        <v>31.0</v>
      </c>
      <c r="C13" s="23" t="s">
        <v>17</v>
      </c>
      <c r="D13" s="23">
        <v>376.0</v>
      </c>
      <c r="E13" s="23">
        <v>2.0</v>
      </c>
      <c r="F13" s="23" t="s">
        <v>17</v>
      </c>
      <c r="G13" s="23">
        <f t="shared" si="3"/>
        <v>409</v>
      </c>
      <c r="H13" s="23">
        <v>15.0</v>
      </c>
      <c r="I13" s="23">
        <v>20.0</v>
      </c>
      <c r="J13" s="25" t="s">
        <v>17</v>
      </c>
      <c r="K13" s="23">
        <f>SUM(H13:J13)</f>
        <v>35</v>
      </c>
      <c r="L13" s="23">
        <f>G13+K13</f>
        <v>444</v>
      </c>
      <c r="M13" s="2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1.25" customHeight="1">
      <c r="A14" s="24" t="s">
        <v>22</v>
      </c>
      <c r="B14" s="23"/>
      <c r="C14" s="23" t="s">
        <v>17</v>
      </c>
      <c r="D14" s="23" t="s">
        <v>17</v>
      </c>
      <c r="E14" s="23" t="s">
        <v>17</v>
      </c>
      <c r="F14" s="23"/>
      <c r="G14" s="25" t="s">
        <v>17</v>
      </c>
      <c r="H14" s="23" t="s">
        <v>17</v>
      </c>
      <c r="I14" s="23" t="s">
        <v>17</v>
      </c>
      <c r="J14" s="23" t="s">
        <v>17</v>
      </c>
      <c r="K14" s="23" t="s">
        <v>17</v>
      </c>
      <c r="L14" s="23" t="s">
        <v>17</v>
      </c>
      <c r="M14" s="2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1.25" customHeight="1">
      <c r="A15" s="24" t="s">
        <v>23</v>
      </c>
      <c r="B15" s="23" t="s">
        <v>17</v>
      </c>
      <c r="C15" s="23" t="s">
        <v>17</v>
      </c>
      <c r="D15" s="23" t="s">
        <v>17</v>
      </c>
      <c r="E15" s="23"/>
      <c r="F15" s="23" t="s">
        <v>17</v>
      </c>
      <c r="G15" s="25" t="s">
        <v>17</v>
      </c>
      <c r="H15" s="23" t="s">
        <v>17</v>
      </c>
      <c r="I15" s="23" t="s">
        <v>17</v>
      </c>
      <c r="J15" s="23" t="s">
        <v>17</v>
      </c>
      <c r="K15" s="23" t="s">
        <v>17</v>
      </c>
      <c r="L15" s="23" t="s">
        <v>17</v>
      </c>
      <c r="M15" s="2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1.25" customHeight="1">
      <c r="A16" s="24" t="s">
        <v>24</v>
      </c>
      <c r="B16" s="23" t="s">
        <v>17</v>
      </c>
      <c r="C16" s="23" t="s">
        <v>17</v>
      </c>
      <c r="D16" s="23" t="s">
        <v>17</v>
      </c>
      <c r="E16" s="23" t="s">
        <v>17</v>
      </c>
      <c r="F16" s="23" t="s">
        <v>17</v>
      </c>
      <c r="G16" s="25" t="s">
        <v>17</v>
      </c>
      <c r="H16" s="23">
        <v>10.0</v>
      </c>
      <c r="I16" s="23">
        <v>10.0</v>
      </c>
      <c r="J16" s="23" t="s">
        <v>17</v>
      </c>
      <c r="K16" s="23">
        <f t="shared" ref="K16:K23" si="6">SUM(H16:J16)</f>
        <v>20</v>
      </c>
      <c r="L16" s="23">
        <v>20.0</v>
      </c>
      <c r="M16" s="2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1.25" customHeight="1">
      <c r="A17" s="24" t="s">
        <v>25</v>
      </c>
      <c r="B17" s="23" t="s">
        <v>17</v>
      </c>
      <c r="C17" s="23">
        <v>26.0</v>
      </c>
      <c r="D17" s="23"/>
      <c r="E17" s="23">
        <v>33.0</v>
      </c>
      <c r="F17" s="23" t="s">
        <v>17</v>
      </c>
      <c r="G17" s="23">
        <f t="shared" ref="G17:G19" si="7">SUM(B17:F17)</f>
        <v>59</v>
      </c>
      <c r="H17" s="23">
        <v>38.0</v>
      </c>
      <c r="I17" s="23">
        <v>19.0</v>
      </c>
      <c r="J17" s="23" t="s">
        <v>17</v>
      </c>
      <c r="K17" s="23">
        <f t="shared" si="6"/>
        <v>57</v>
      </c>
      <c r="L17" s="23">
        <f>G17+K17</f>
        <v>116</v>
      </c>
      <c r="M17" s="2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1.25" customHeight="1">
      <c r="A18" s="24" t="s">
        <v>26</v>
      </c>
      <c r="B18" s="23" t="s">
        <v>17</v>
      </c>
      <c r="C18" s="23" t="s">
        <v>17</v>
      </c>
      <c r="D18" s="23" t="s">
        <v>17</v>
      </c>
      <c r="E18" s="23">
        <v>10.0</v>
      </c>
      <c r="F18" s="23" t="s">
        <v>17</v>
      </c>
      <c r="G18" s="23">
        <f t="shared" si="7"/>
        <v>10</v>
      </c>
      <c r="H18" s="23">
        <v>10.0</v>
      </c>
      <c r="I18" s="23" t="s">
        <v>17</v>
      </c>
      <c r="J18" s="23" t="s">
        <v>17</v>
      </c>
      <c r="K18" s="23">
        <f t="shared" si="6"/>
        <v>10</v>
      </c>
      <c r="L18" s="23">
        <f>+H18+G18</f>
        <v>20</v>
      </c>
      <c r="M18" s="2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1.25" customHeight="1">
      <c r="A19" s="24" t="s">
        <v>27</v>
      </c>
      <c r="B19" s="23" t="s">
        <v>17</v>
      </c>
      <c r="C19" s="23">
        <v>10.0</v>
      </c>
      <c r="D19" s="23" t="s">
        <v>17</v>
      </c>
      <c r="E19" s="23" t="s">
        <v>17</v>
      </c>
      <c r="F19" s="23" t="s">
        <v>17</v>
      </c>
      <c r="G19" s="23">
        <f t="shared" si="7"/>
        <v>10</v>
      </c>
      <c r="H19" s="23">
        <v>10.0</v>
      </c>
      <c r="I19" s="23">
        <v>20.0</v>
      </c>
      <c r="J19" s="23" t="s">
        <v>17</v>
      </c>
      <c r="K19" s="23">
        <f t="shared" si="6"/>
        <v>30</v>
      </c>
      <c r="L19" s="23">
        <v>40.0</v>
      </c>
      <c r="M19" s="2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1.25" customHeight="1">
      <c r="A20" s="24" t="s">
        <v>28</v>
      </c>
      <c r="B20" s="23" t="s">
        <v>17</v>
      </c>
      <c r="C20" s="23" t="s">
        <v>17</v>
      </c>
      <c r="D20" s="23" t="s">
        <v>17</v>
      </c>
      <c r="E20" s="23" t="s">
        <v>17</v>
      </c>
      <c r="F20" s="23" t="s">
        <v>17</v>
      </c>
      <c r="G20" s="25" t="s">
        <v>17</v>
      </c>
      <c r="H20" s="23" t="s">
        <v>17</v>
      </c>
      <c r="I20" s="23">
        <v>11.0</v>
      </c>
      <c r="J20" s="23" t="s">
        <v>17</v>
      </c>
      <c r="K20" s="23">
        <f t="shared" si="6"/>
        <v>11</v>
      </c>
      <c r="L20" s="23">
        <v>11.0</v>
      </c>
      <c r="M20" s="2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1.25" customHeight="1">
      <c r="A21" s="24" t="s">
        <v>29</v>
      </c>
      <c r="B21" s="23" t="s">
        <v>17</v>
      </c>
      <c r="C21" s="23" t="s">
        <v>17</v>
      </c>
      <c r="D21" s="23" t="s">
        <v>17</v>
      </c>
      <c r="E21" s="23"/>
      <c r="F21" s="23" t="s">
        <v>17</v>
      </c>
      <c r="G21" s="25" t="s">
        <v>17</v>
      </c>
      <c r="H21" s="23">
        <v>20.0</v>
      </c>
      <c r="I21" s="23" t="s">
        <v>17</v>
      </c>
      <c r="J21" s="23" t="s">
        <v>17</v>
      </c>
      <c r="K21" s="23">
        <f t="shared" si="6"/>
        <v>20</v>
      </c>
      <c r="L21" s="23">
        <v>20.0</v>
      </c>
      <c r="M21" s="2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1.25" customHeight="1">
      <c r="A22" s="24" t="s">
        <v>30</v>
      </c>
      <c r="B22" s="23" t="s">
        <v>17</v>
      </c>
      <c r="C22" s="23" t="s">
        <v>17</v>
      </c>
      <c r="D22" s="23" t="s">
        <v>17</v>
      </c>
      <c r="E22" s="23" t="s">
        <v>17</v>
      </c>
      <c r="F22" s="23" t="s">
        <v>17</v>
      </c>
      <c r="G22" s="25" t="s">
        <v>17</v>
      </c>
      <c r="H22" s="23">
        <v>29.0</v>
      </c>
      <c r="I22" s="23" t="s">
        <v>17</v>
      </c>
      <c r="J22" s="23" t="s">
        <v>17</v>
      </c>
      <c r="K22" s="23">
        <f t="shared" si="6"/>
        <v>29</v>
      </c>
      <c r="L22" s="23">
        <v>29.0</v>
      </c>
      <c r="M22" s="2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1.25" customHeight="1">
      <c r="A23" s="24" t="s">
        <v>31</v>
      </c>
      <c r="B23" s="23" t="s">
        <v>17</v>
      </c>
      <c r="C23" s="23" t="s">
        <v>17</v>
      </c>
      <c r="D23" s="23">
        <v>40.0</v>
      </c>
      <c r="E23" s="23" t="s">
        <v>17</v>
      </c>
      <c r="F23" s="23" t="s">
        <v>17</v>
      </c>
      <c r="G23" s="23">
        <f t="shared" ref="G23:G25" si="8">SUM(B23:F23)</f>
        <v>40</v>
      </c>
      <c r="H23" s="23">
        <v>27.0</v>
      </c>
      <c r="I23" s="23" t="s">
        <v>17</v>
      </c>
      <c r="J23" s="23" t="s">
        <v>17</v>
      </c>
      <c r="K23" s="23">
        <f t="shared" si="6"/>
        <v>27</v>
      </c>
      <c r="L23" s="23">
        <v>67.0</v>
      </c>
      <c r="M23" s="2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1.25" customHeight="1">
      <c r="A24" s="24" t="s">
        <v>32</v>
      </c>
      <c r="B24" s="23" t="s">
        <v>17</v>
      </c>
      <c r="C24" s="23">
        <v>20.0</v>
      </c>
      <c r="D24" s="23">
        <v>10.0</v>
      </c>
      <c r="E24" s="23" t="s">
        <v>17</v>
      </c>
      <c r="F24" s="23" t="s">
        <v>17</v>
      </c>
      <c r="G24" s="23">
        <f t="shared" si="8"/>
        <v>30</v>
      </c>
      <c r="H24" s="23" t="s">
        <v>17</v>
      </c>
      <c r="I24" s="23" t="s">
        <v>17</v>
      </c>
      <c r="J24" s="23" t="s">
        <v>17</v>
      </c>
      <c r="K24" s="23" t="s">
        <v>17</v>
      </c>
      <c r="L24" s="23">
        <v>30.0</v>
      </c>
      <c r="M24" s="2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1.25" customHeight="1">
      <c r="A25" s="24" t="s">
        <v>33</v>
      </c>
      <c r="B25" s="23" t="s">
        <v>17</v>
      </c>
      <c r="C25" s="23" t="s">
        <v>17</v>
      </c>
      <c r="D25" s="23" t="s">
        <v>17</v>
      </c>
      <c r="E25" s="23">
        <v>21.0</v>
      </c>
      <c r="F25" s="23" t="s">
        <v>17</v>
      </c>
      <c r="G25" s="23">
        <f t="shared" si="8"/>
        <v>21</v>
      </c>
      <c r="H25" s="23">
        <v>45.0</v>
      </c>
      <c r="I25" s="23">
        <v>21.0</v>
      </c>
      <c r="J25" s="23" t="s">
        <v>17</v>
      </c>
      <c r="K25" s="23">
        <f>SUM(H25:J25)</f>
        <v>66</v>
      </c>
      <c r="L25" s="23">
        <f>G25+K25</f>
        <v>87</v>
      </c>
      <c r="M25" s="2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1.25" customHeight="1">
      <c r="A26" s="24" t="s">
        <v>34</v>
      </c>
      <c r="B26" s="23" t="s">
        <v>17</v>
      </c>
      <c r="C26" s="23"/>
      <c r="D26" s="23" t="s">
        <v>17</v>
      </c>
      <c r="E26" s="23"/>
      <c r="F26" s="23" t="s">
        <v>17</v>
      </c>
      <c r="G26" s="25" t="s">
        <v>17</v>
      </c>
      <c r="H26" s="23" t="s">
        <v>17</v>
      </c>
      <c r="I26" s="25" t="s">
        <v>17</v>
      </c>
      <c r="J26" s="23" t="s">
        <v>17</v>
      </c>
      <c r="K26" s="23" t="s">
        <v>17</v>
      </c>
      <c r="L26" s="23" t="s">
        <v>17</v>
      </c>
      <c r="M26" s="2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1.25" customHeight="1">
      <c r="A27" s="24" t="s">
        <v>35</v>
      </c>
      <c r="B27" s="23" t="s">
        <v>17</v>
      </c>
      <c r="C27" s="23" t="s">
        <v>17</v>
      </c>
      <c r="D27" s="23" t="s">
        <v>17</v>
      </c>
      <c r="E27" s="23" t="s">
        <v>17</v>
      </c>
      <c r="F27" s="23" t="s">
        <v>17</v>
      </c>
      <c r="G27" s="25" t="s">
        <v>17</v>
      </c>
      <c r="H27" s="23">
        <v>11.0</v>
      </c>
      <c r="I27" s="23">
        <v>15.0</v>
      </c>
      <c r="J27" s="23" t="s">
        <v>17</v>
      </c>
      <c r="K27" s="23">
        <f t="shared" ref="K27:K28" si="9">SUM(H27:J27)</f>
        <v>26</v>
      </c>
      <c r="L27" s="23">
        <v>26.0</v>
      </c>
      <c r="M27" s="2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1.25" customHeight="1">
      <c r="A28" s="24" t="s">
        <v>36</v>
      </c>
      <c r="B28" s="23" t="s">
        <v>17</v>
      </c>
      <c r="C28" s="23" t="s">
        <v>17</v>
      </c>
      <c r="D28" s="23" t="s">
        <v>17</v>
      </c>
      <c r="E28" s="23">
        <v>12.0</v>
      </c>
      <c r="F28" s="23" t="s">
        <v>17</v>
      </c>
      <c r="G28" s="23">
        <f>SUM(B28:F28)</f>
        <v>12</v>
      </c>
      <c r="H28" s="23" t="s">
        <v>17</v>
      </c>
      <c r="I28" s="23">
        <v>32.0</v>
      </c>
      <c r="J28" s="23" t="s">
        <v>17</v>
      </c>
      <c r="K28" s="23">
        <f t="shared" si="9"/>
        <v>32</v>
      </c>
      <c r="L28" s="23">
        <f>G28+K28</f>
        <v>44</v>
      </c>
      <c r="M28" s="2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1.25" customHeight="1">
      <c r="A29" s="24" t="s">
        <v>37</v>
      </c>
      <c r="B29" s="23" t="s">
        <v>17</v>
      </c>
      <c r="C29" s="23" t="s">
        <v>17</v>
      </c>
      <c r="D29" s="23" t="s">
        <v>17</v>
      </c>
      <c r="E29" s="23" t="s">
        <v>17</v>
      </c>
      <c r="F29" s="23" t="s">
        <v>17</v>
      </c>
      <c r="G29" s="25" t="s">
        <v>17</v>
      </c>
      <c r="H29" s="25" t="s">
        <v>17</v>
      </c>
      <c r="I29" s="23" t="s">
        <v>17</v>
      </c>
      <c r="J29" s="23" t="s">
        <v>17</v>
      </c>
      <c r="K29" s="23" t="s">
        <v>17</v>
      </c>
      <c r="L29" s="23" t="s">
        <v>17</v>
      </c>
      <c r="M29" s="2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1.25" customHeight="1">
      <c r="A30" s="24" t="s">
        <v>38</v>
      </c>
      <c r="B30" s="23">
        <v>12.0</v>
      </c>
      <c r="C30" s="23" t="s">
        <v>17</v>
      </c>
      <c r="D30" s="23" t="s">
        <v>17</v>
      </c>
      <c r="E30" s="23">
        <v>12.0</v>
      </c>
      <c r="F30" s="23" t="s">
        <v>17</v>
      </c>
      <c r="G30" s="23">
        <f>SUM(B30:F30)</f>
        <v>24</v>
      </c>
      <c r="H30" s="23" t="s">
        <v>17</v>
      </c>
      <c r="I30" s="23">
        <v>1.0</v>
      </c>
      <c r="J30" s="23" t="s">
        <v>17</v>
      </c>
      <c r="K30" s="23">
        <f t="shared" ref="K30:K32" si="10">SUM(H30:J30)</f>
        <v>1</v>
      </c>
      <c r="L30" s="23">
        <f>G30+K30</f>
        <v>25</v>
      </c>
      <c r="M30" s="2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1.25" customHeight="1">
      <c r="A31" s="24" t="s">
        <v>39</v>
      </c>
      <c r="B31" s="23" t="s">
        <v>17</v>
      </c>
      <c r="C31" s="23" t="s">
        <v>17</v>
      </c>
      <c r="D31" s="23" t="s">
        <v>17</v>
      </c>
      <c r="E31" s="25" t="s">
        <v>17</v>
      </c>
      <c r="F31" s="23" t="s">
        <v>17</v>
      </c>
      <c r="G31" s="25" t="s">
        <v>17</v>
      </c>
      <c r="H31" s="23">
        <v>2.0</v>
      </c>
      <c r="I31" s="23" t="s">
        <v>17</v>
      </c>
      <c r="J31" s="23" t="s">
        <v>17</v>
      </c>
      <c r="K31" s="23">
        <f t="shared" si="10"/>
        <v>2</v>
      </c>
      <c r="L31" s="23">
        <v>2.0</v>
      </c>
      <c r="M31" s="2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1.25" customHeight="1">
      <c r="A32" s="24" t="s">
        <v>40</v>
      </c>
      <c r="B32" s="23" t="s">
        <v>17</v>
      </c>
      <c r="C32" s="23" t="s">
        <v>17</v>
      </c>
      <c r="D32" s="23" t="s">
        <v>17</v>
      </c>
      <c r="E32" s="23">
        <v>27.0</v>
      </c>
      <c r="F32" s="23" t="s">
        <v>17</v>
      </c>
      <c r="G32" s="23">
        <f>SUM(B32:F32)</f>
        <v>27</v>
      </c>
      <c r="H32" s="23">
        <v>45.0</v>
      </c>
      <c r="I32" s="23">
        <v>15.0</v>
      </c>
      <c r="J32" s="23" t="s">
        <v>17</v>
      </c>
      <c r="K32" s="23">
        <f t="shared" si="10"/>
        <v>60</v>
      </c>
      <c r="L32" s="23">
        <f>G32+K32</f>
        <v>87</v>
      </c>
      <c r="M32" s="2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1.25" customHeight="1">
      <c r="A33" s="26" t="s">
        <v>41</v>
      </c>
      <c r="B33" s="27" t="s">
        <v>17</v>
      </c>
      <c r="C33" s="27" t="s">
        <v>17</v>
      </c>
      <c r="D33" s="27" t="s">
        <v>17</v>
      </c>
      <c r="E33" s="27" t="s">
        <v>17</v>
      </c>
      <c r="F33" s="27" t="s">
        <v>17</v>
      </c>
      <c r="G33" s="27"/>
      <c r="H33" s="27" t="s">
        <v>17</v>
      </c>
      <c r="I33" s="28" t="s">
        <v>17</v>
      </c>
      <c r="J33" s="27" t="s">
        <v>17</v>
      </c>
      <c r="K33" s="27" t="s">
        <v>17</v>
      </c>
      <c r="L33" s="27" t="s">
        <v>17</v>
      </c>
      <c r="M33" s="2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.0" customHeight="1">
      <c r="A34" s="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1.25" customHeight="1">
      <c r="A35" s="29" t="s">
        <v>42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1.25" customHeight="1">
      <c r="A36" s="1" t="s">
        <v>43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1.25" customHeight="1">
      <c r="A37" s="24" t="s">
        <v>44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2"/>
      <c r="N37" s="2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1.25" customHeight="1">
      <c r="A38" s="24" t="s">
        <v>45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1.25" customHeight="1">
      <c r="A39" s="2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1.25" customHeight="1">
      <c r="A40" s="2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1.25" customHeight="1">
      <c r="A41" s="2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9"/>
      <c r="N41" s="29"/>
      <c r="O41" s="29"/>
      <c r="P41" s="29"/>
      <c r="Q41" s="29"/>
      <c r="R41" s="1"/>
      <c r="S41" s="1"/>
      <c r="T41" s="1"/>
      <c r="U41" s="1"/>
      <c r="V41" s="1"/>
      <c r="W41" s="1"/>
      <c r="X41" s="1"/>
      <c r="Y41" s="1"/>
      <c r="Z41" s="1"/>
    </row>
    <row r="42" ht="11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30"/>
      <c r="N42" s="30"/>
      <c r="O42" s="30"/>
      <c r="P42" s="30"/>
      <c r="Q42" s="31"/>
      <c r="R42" s="1"/>
      <c r="S42" s="1"/>
      <c r="T42" s="1"/>
      <c r="U42" s="1"/>
      <c r="V42" s="1"/>
      <c r="W42" s="1"/>
      <c r="X42" s="1"/>
      <c r="Y42" s="1"/>
      <c r="Z42" s="1"/>
    </row>
    <row r="43" ht="11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3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1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32"/>
      <c r="P44" s="33"/>
      <c r="Q44" s="34"/>
      <c r="R44" s="4"/>
      <c r="S44" s="32"/>
      <c r="T44" s="33"/>
      <c r="U44" s="34"/>
      <c r="V44" s="4"/>
      <c r="W44" s="32"/>
      <c r="X44" s="32"/>
      <c r="Y44" s="1"/>
      <c r="Z44" s="1"/>
    </row>
    <row r="45" ht="11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35"/>
      <c r="P45" s="36"/>
      <c r="Q45" s="36"/>
      <c r="R45" s="36"/>
      <c r="S45" s="35"/>
      <c r="T45" s="36"/>
      <c r="U45" s="36"/>
      <c r="V45" s="36"/>
      <c r="W45" s="35"/>
      <c r="X45" s="35"/>
      <c r="Y45" s="1"/>
      <c r="Z45" s="1"/>
    </row>
    <row r="46" ht="11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24"/>
      <c r="P46" s="24"/>
      <c r="Q46" s="24"/>
      <c r="R46" s="24"/>
      <c r="S46" s="1"/>
      <c r="T46" s="24"/>
      <c r="U46" s="24"/>
      <c r="V46" s="24"/>
      <c r="W46" s="24"/>
      <c r="X46" s="1"/>
      <c r="Y46" s="1"/>
      <c r="Z46" s="1"/>
    </row>
    <row r="47" ht="11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9"/>
      <c r="P47" s="20"/>
      <c r="Q47" s="20"/>
      <c r="R47" s="20"/>
      <c r="S47" s="20"/>
      <c r="T47" s="20"/>
      <c r="U47" s="20"/>
      <c r="V47" s="20"/>
      <c r="W47" s="20"/>
      <c r="X47" s="20"/>
      <c r="Y47" s="1"/>
      <c r="Z47" s="1"/>
    </row>
    <row r="48" ht="11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9"/>
      <c r="P48" s="23"/>
      <c r="Q48" s="20"/>
      <c r="R48" s="20"/>
      <c r="S48" s="37"/>
      <c r="T48" s="23"/>
      <c r="U48" s="20"/>
      <c r="V48" s="20"/>
      <c r="W48" s="20"/>
      <c r="X48" s="23"/>
      <c r="Y48" s="1"/>
      <c r="Z48" s="1"/>
    </row>
    <row r="49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4"/>
      <c r="P49" s="38"/>
      <c r="Q49" s="39"/>
      <c r="R49" s="23"/>
      <c r="S49" s="23"/>
      <c r="T49" s="38"/>
      <c r="U49" s="23"/>
      <c r="V49" s="38"/>
      <c r="W49" s="40"/>
      <c r="X49" s="23"/>
      <c r="Y49" s="1"/>
      <c r="Z49" s="1"/>
    </row>
    <row r="50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4"/>
      <c r="P50" s="38"/>
      <c r="Q50" s="38"/>
      <c r="R50" s="23"/>
      <c r="S50" s="23"/>
      <c r="T50" s="38"/>
      <c r="U50" s="23"/>
      <c r="V50" s="38"/>
      <c r="W50" s="23"/>
      <c r="X50" s="23"/>
      <c r="Y50" s="1"/>
      <c r="Z50" s="1"/>
    </row>
    <row r="51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4"/>
      <c r="P51" s="38"/>
      <c r="Q51" s="38"/>
      <c r="R51" s="23"/>
      <c r="S51" s="23"/>
      <c r="T51" s="39"/>
      <c r="U51" s="23"/>
      <c r="V51" s="38"/>
      <c r="W51" s="23"/>
      <c r="X51" s="23"/>
      <c r="Y51" s="1"/>
      <c r="Z51" s="1"/>
    </row>
    <row r="52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4"/>
      <c r="P52" s="38"/>
      <c r="Q52" s="39"/>
      <c r="R52" s="23"/>
      <c r="S52" s="23"/>
      <c r="T52" s="38"/>
      <c r="U52" s="23"/>
      <c r="V52" s="38"/>
      <c r="W52" s="40"/>
      <c r="X52" s="23"/>
      <c r="Y52" s="1"/>
      <c r="Z52" s="1"/>
    </row>
    <row r="53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4"/>
      <c r="P53" s="38"/>
      <c r="Q53" s="38"/>
      <c r="R53" s="23"/>
      <c r="S53" s="23"/>
      <c r="T53" s="38"/>
      <c r="U53" s="23"/>
      <c r="V53" s="38"/>
      <c r="W53" s="23"/>
      <c r="X53" s="23"/>
      <c r="Y53" s="1"/>
      <c r="Z53" s="1"/>
    </row>
    <row r="54" ht="11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4"/>
      <c r="P54" s="38"/>
      <c r="Q54" s="39"/>
      <c r="R54" s="23"/>
      <c r="S54" s="23"/>
      <c r="T54" s="38"/>
      <c r="U54" s="23"/>
      <c r="V54" s="38"/>
      <c r="W54" s="23"/>
      <c r="X54" s="23"/>
      <c r="Y54" s="1"/>
      <c r="Z54" s="1"/>
    </row>
    <row r="55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4"/>
      <c r="P55" s="38"/>
      <c r="Q55" s="38"/>
      <c r="R55" s="23"/>
      <c r="S55" s="23"/>
      <c r="T55" s="38"/>
      <c r="U55" s="23"/>
      <c r="V55" s="39"/>
      <c r="W55" s="23"/>
      <c r="X55" s="23"/>
      <c r="Y55" s="1"/>
      <c r="Z55" s="1"/>
    </row>
    <row r="56" ht="11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4"/>
      <c r="P56" s="38"/>
      <c r="Q56" s="38"/>
      <c r="R56" s="23"/>
      <c r="S56" s="23"/>
      <c r="T56" s="38"/>
      <c r="U56" s="23"/>
      <c r="V56" s="38"/>
      <c r="W56" s="23"/>
      <c r="X56" s="23"/>
      <c r="Y56" s="1"/>
      <c r="Z56" s="1"/>
    </row>
    <row r="57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4"/>
      <c r="P57" s="38"/>
      <c r="Q57" s="38"/>
      <c r="R57" s="23"/>
      <c r="S57" s="23"/>
      <c r="T57" s="38"/>
      <c r="U57" s="23"/>
      <c r="V57" s="38"/>
      <c r="W57" s="23"/>
      <c r="X57" s="23"/>
      <c r="Y57" s="1"/>
      <c r="Z57" s="1"/>
    </row>
    <row r="58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4"/>
      <c r="P58" s="38"/>
      <c r="Q58" s="38"/>
      <c r="R58" s="23"/>
      <c r="S58" s="23"/>
      <c r="T58" s="38"/>
      <c r="U58" s="23"/>
      <c r="V58" s="38"/>
      <c r="W58" s="40"/>
      <c r="X58" s="23"/>
      <c r="Y58" s="1"/>
      <c r="Z58" s="1"/>
    </row>
    <row r="59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4"/>
      <c r="P59" s="38"/>
      <c r="Q59" s="39"/>
      <c r="R59" s="23"/>
      <c r="S59" s="23"/>
      <c r="T59" s="38"/>
      <c r="U59" s="23"/>
      <c r="V59" s="38"/>
      <c r="W59" s="40"/>
      <c r="X59" s="23"/>
      <c r="Y59" s="1"/>
      <c r="Z59" s="1"/>
    </row>
    <row r="60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4"/>
      <c r="P60" s="38"/>
      <c r="Q60" s="38"/>
      <c r="R60" s="23"/>
      <c r="S60" s="23"/>
      <c r="T60" s="38"/>
      <c r="U60" s="23"/>
      <c r="V60" s="38"/>
      <c r="W60" s="40"/>
      <c r="X60" s="23"/>
      <c r="Y60" s="1"/>
      <c r="Z60" s="1"/>
    </row>
    <row r="61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4"/>
      <c r="P61" s="38"/>
      <c r="Q61" s="38"/>
      <c r="R61" s="23"/>
      <c r="S61" s="23"/>
      <c r="T61" s="38"/>
      <c r="U61" s="23"/>
      <c r="V61" s="38"/>
      <c r="W61" s="23"/>
      <c r="X61" s="23"/>
      <c r="Y61" s="1"/>
      <c r="Z61" s="1"/>
    </row>
    <row r="62" ht="18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4"/>
      <c r="P62" s="38"/>
      <c r="Q62" s="38"/>
      <c r="R62" s="23"/>
      <c r="S62" s="23"/>
      <c r="T62" s="38"/>
      <c r="U62" s="23"/>
      <c r="V62" s="38"/>
      <c r="W62" s="23"/>
      <c r="X62" s="23"/>
      <c r="Y62" s="1"/>
      <c r="Z62" s="1"/>
    </row>
    <row r="63" ht="45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4"/>
      <c r="P63" s="38"/>
      <c r="Q63" s="38"/>
      <c r="R63" s="23"/>
      <c r="S63" s="23"/>
      <c r="T63" s="38"/>
      <c r="U63" s="23"/>
      <c r="V63" s="38"/>
      <c r="W63" s="23"/>
      <c r="X63" s="23"/>
      <c r="Y63" s="1"/>
      <c r="Z63" s="1"/>
    </row>
    <row r="64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4"/>
      <c r="P64" s="38"/>
      <c r="Q64" s="38"/>
      <c r="R64" s="23"/>
      <c r="S64" s="23"/>
      <c r="T64" s="38"/>
      <c r="U64" s="23"/>
      <c r="V64" s="38"/>
      <c r="W64" s="23"/>
      <c r="X64" s="23"/>
      <c r="Y64" s="1"/>
      <c r="Z64" s="1"/>
    </row>
    <row r="65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4"/>
      <c r="P65" s="38"/>
      <c r="Q65" s="38"/>
      <c r="R65" s="23"/>
      <c r="S65" s="23"/>
      <c r="T65" s="38"/>
      <c r="U65" s="23"/>
      <c r="V65" s="38"/>
      <c r="W65" s="23"/>
      <c r="X65" s="23"/>
      <c r="Y65" s="1"/>
      <c r="Z65" s="1"/>
    </row>
    <row r="6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4"/>
      <c r="P66" s="38"/>
      <c r="Q66" s="38"/>
      <c r="R66" s="23"/>
      <c r="S66" s="23"/>
      <c r="T66" s="38"/>
      <c r="U66" s="23"/>
      <c r="V66" s="38"/>
      <c r="W66" s="23"/>
      <c r="X66" s="23"/>
      <c r="Y66" s="1"/>
      <c r="Z66" s="1"/>
    </row>
    <row r="67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1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3">
    <mergeCell ref="O44:O45"/>
    <mergeCell ref="P44:R44"/>
    <mergeCell ref="S44:S45"/>
    <mergeCell ref="T44:V44"/>
    <mergeCell ref="W44:W45"/>
    <mergeCell ref="X44:X45"/>
    <mergeCell ref="A3:B3"/>
    <mergeCell ref="A5:A6"/>
    <mergeCell ref="B5:F5"/>
    <mergeCell ref="G5:G6"/>
    <mergeCell ref="H5:J5"/>
    <mergeCell ref="K5:K6"/>
    <mergeCell ref="L5:L6"/>
  </mergeCells>
  <printOptions/>
  <pageMargins bottom="0.7480314960629921" footer="0.0" header="0.0" left="0.2362204724409449" right="0.2362204724409449" top="0.7480314960629921"/>
  <pageSetup paperSize="9" orientation="landscape"/>
  <headerFooter>
    <oddFooter>&amp;LDirección General de Estadísticas y Censo Provincia de Salta&amp;R Anuario Estadístico 2021 - Avance 2022</oddFooter>
  </headerFooter>
  <colBreaks count="1" manualBreakCount="1">
    <brk id="14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2012-05-14T15:22:14Z</dcterms:created>
  <dc:creator>Rosy</dc:creator>
</cp:coreProperties>
</file>